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IV PODER LEGISLATIVO\BASE CONSOLIDADA PODER LEGISLATIVO\"/>
    </mc:Choice>
  </mc:AlternateContent>
  <xr:revisionPtr revIDLastSave="0" documentId="13_ncr:1_{D4B440FB-011A-4232-AFB3-48E6FCB84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D54" i="1"/>
  <c r="D53" i="1" s="1"/>
  <c r="E46" i="1"/>
  <c r="D46" i="1"/>
  <c r="E41" i="1"/>
  <c r="D41" i="1"/>
  <c r="E21" i="1"/>
  <c r="D21" i="1"/>
  <c r="E9" i="1"/>
  <c r="D9" i="1"/>
  <c r="D50" i="1" l="1"/>
  <c r="E64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<sst xmlns="http://schemas.openxmlformats.org/spreadsheetml/2006/main" count="61" uniqueCount="53">
  <si>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</si>
  <si>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</si>
  <si>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</si>
  <si>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</si>
  <si>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</si>
  <si>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</si>
  <si>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</si>
  <si>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</si>
  <si>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</si>
  <si>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</si>
  <si>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</si>
  <si>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</si>
  <si>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</si>
  <si>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</si>
  <si>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</si>
  <si>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</si>
  <si>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</si>
  <si>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</si>
  <si>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</si>
  <si>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</si>
  <si>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</si>
  <si>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</si>
  <si>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</si>
  <si>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</si>
  <si>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</si>
  <si>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</si>
  <si>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</si>
  <si>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</si>
  <si>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</si>
  <si>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</si>
  <si>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</si>
  <si>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</si>
  <si>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</si>
  <si>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</si>
  <si>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</si>
  <si>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</si>
  <si>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</si>
  <si>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</si>
  <si>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</si>
  <si>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</si>
  <si>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</si>
  <si>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</si>
  <si>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</si>
  <si>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</si>
  <si>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</si>
  <si>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</si>
  <si>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</si>
  <si>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</si>
  <si>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</si>
  <si>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</si>
  <si>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</si>
  <si>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2024</t>
  </si>
  <si>
    <t>Del 1 de enero al 31 de diciembre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</si>
</sst>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2024</v>
      </c>
      <c r="E7" s="5">
        <v>2023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532948422</v>
      </c>
      <c r="E9" s="14">
        <f>SUM(E10:E19)</f>
        <v>494648743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/>
      <c r="E13" s="12"/>
      <c r="F13" s="3"/>
    </row>
    <row r="14" spans="1:6" ht="13.5" customHeight="1" x14ac:dyDescent="0.25">
      <c r="A14" s="26" t="s">
        <v>9</v>
      </c>
      <c r="B14" s="27"/>
      <c r="C14" s="28"/>
      <c r="D14" s="12">
        <v>1529551</v>
      </c>
      <c r="E14" s="12">
        <v>1081697</v>
      </c>
      <c r="F14" s="3"/>
    </row>
    <row r="15" spans="1:6" ht="13.5" customHeight="1" x14ac:dyDescent="0.25">
      <c r="A15" s="26" t="s">
        <v>10</v>
      </c>
      <c r="B15" s="27"/>
      <c r="C15" s="28"/>
      <c r="D15" s="12"/>
      <c r="E15" s="12"/>
      <c r="F15" s="3"/>
    </row>
    <row r="16" spans="1:6" ht="13.5" customHeight="1" x14ac:dyDescent="0.25">
      <c r="A16" s="26" t="s">
        <v>11</v>
      </c>
      <c r="B16" s="27"/>
      <c r="C16" s="28"/>
      <c r="D16" s="12">
        <v>8535072</v>
      </c>
      <c r="E16" s="12">
        <v>5153227</v>
      </c>
      <c r="F16" s="3"/>
    </row>
    <row r="17" spans="1:6" ht="13.5" customHeight="1" x14ac:dyDescent="0.25">
      <c r="A17" s="26" t="s">
        <v>12</v>
      </c>
      <c r="B17" s="27"/>
      <c r="C17" s="28"/>
      <c r="D17" s="12"/>
      <c r="E17" s="12"/>
      <c r="F17" s="3"/>
    </row>
    <row r="18" spans="1:6" ht="13.5" customHeight="1" x14ac:dyDescent="0.25">
      <c r="A18" s="26" t="s">
        <v>13</v>
      </c>
      <c r="B18" s="27"/>
      <c r="C18" s="28"/>
      <c r="D18" s="12">
        <v>522883799</v>
      </c>
      <c r="E18" s="12">
        <v>488413819</v>
      </c>
      <c r="F18" s="3"/>
    </row>
    <row r="19" spans="1:6" ht="13.5" customHeight="1" x14ac:dyDescent="0.25">
      <c r="A19" s="26" t="s">
        <v>14</v>
      </c>
      <c r="B19" s="27"/>
      <c r="C19" s="28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506374444</v>
      </c>
      <c r="E21" s="14">
        <f t="shared" ref="E21" si="0">SUM(E22:E37)</f>
        <v>471105286</v>
      </c>
      <c r="F21" s="3"/>
    </row>
    <row r="22" spans="1:6" ht="12" customHeight="1" x14ac:dyDescent="0.25">
      <c r="A22" s="26" t="s">
        <v>16</v>
      </c>
      <c r="B22" s="27"/>
      <c r="C22" s="28"/>
      <c r="D22" s="12">
        <v>242596917</v>
      </c>
      <c r="E22" s="12">
        <v>240266353</v>
      </c>
      <c r="F22" s="3"/>
    </row>
    <row r="23" spans="1:6" ht="12" customHeight="1" x14ac:dyDescent="0.25">
      <c r="A23" s="26" t="s">
        <v>17</v>
      </c>
      <c r="B23" s="27"/>
      <c r="C23" s="28"/>
      <c r="D23" s="12">
        <v>23084727</v>
      </c>
      <c r="E23" s="12">
        <v>19576067</v>
      </c>
      <c r="F23" s="3"/>
    </row>
    <row r="24" spans="1:6" ht="12" customHeight="1" x14ac:dyDescent="0.25">
      <c r="A24" s="26" t="s">
        <v>18</v>
      </c>
      <c r="B24" s="27"/>
      <c r="C24" s="28"/>
      <c r="D24" s="12">
        <v>32781201</v>
      </c>
      <c r="E24" s="12">
        <v>32858298</v>
      </c>
      <c r="F24" s="3"/>
    </row>
    <row r="25" spans="1:6" ht="12" customHeight="1" x14ac:dyDescent="0.25">
      <c r="A25" s="26" t="s">
        <v>19</v>
      </c>
      <c r="B25" s="27"/>
      <c r="C25" s="28"/>
      <c r="D25" s="12"/>
      <c r="E25" s="12"/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/>
      <c r="E27" s="12"/>
      <c r="F27" s="3"/>
    </row>
    <row r="28" spans="1:6" ht="12" customHeight="1" x14ac:dyDescent="0.25">
      <c r="A28" s="26" t="s">
        <v>22</v>
      </c>
      <c r="B28" s="27"/>
      <c r="C28" s="28"/>
      <c r="D28" s="12">
        <v>207911599</v>
      </c>
      <c r="E28" s="12">
        <v>178404568</v>
      </c>
      <c r="F28" s="3"/>
    </row>
    <row r="29" spans="1:6" ht="12" customHeight="1" x14ac:dyDescent="0.25">
      <c r="A29" s="26" t="s">
        <v>23</v>
      </c>
      <c r="B29" s="27"/>
      <c r="C29" s="28"/>
      <c r="D29" s="12"/>
      <c r="E29" s="12"/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/>
      <c r="E37" s="12"/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26573978</v>
      </c>
      <c r="E38" s="14">
        <f>E9-E21</f>
        <v>23543457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/>
      <c r="E43" s="12"/>
      <c r="F43" s="3"/>
    </row>
    <row r="44" spans="1:6" ht="12.75" customHeight="1" x14ac:dyDescent="0.25">
      <c r="A44" s="26" t="s">
        <v>36</v>
      </c>
      <c r="B44" s="27"/>
      <c r="C44" s="28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2133331</v>
      </c>
      <c r="E46" s="14">
        <f>E47+E48+E49</f>
        <v>2219764</v>
      </c>
      <c r="F46" s="3"/>
    </row>
    <row r="47" spans="1:6" ht="12" customHeight="1" x14ac:dyDescent="0.25">
      <c r="A47" s="26" t="s">
        <v>34</v>
      </c>
      <c r="B47" s="27"/>
      <c r="C47" s="28"/>
      <c r="D47" s="12"/>
      <c r="E47" s="12"/>
      <c r="F47" s="3"/>
    </row>
    <row r="48" spans="1:6" ht="12" customHeight="1" x14ac:dyDescent="0.25">
      <c r="A48" s="26" t="s">
        <v>35</v>
      </c>
      <c r="B48" s="27"/>
      <c r="C48" s="28"/>
      <c r="D48" s="12">
        <v>2078087</v>
      </c>
      <c r="E48" s="12">
        <v>2219764</v>
      </c>
      <c r="F48" s="3"/>
    </row>
    <row r="49" spans="1:6" ht="12" customHeight="1" x14ac:dyDescent="0.25">
      <c r="A49" s="26" t="s">
        <v>37</v>
      </c>
      <c r="B49" s="27"/>
      <c r="C49" s="28"/>
      <c r="D49" s="12">
        <v>55244</v>
      </c>
      <c r="E49" s="12"/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-2133331</v>
      </c>
      <c r="E50" s="14">
        <f>E41-E46</f>
        <v>-2219764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194678641</v>
      </c>
      <c r="E53" s="14">
        <f>E54+E57</f>
        <v>217775349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/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194678641</v>
      </c>
      <c r="E57" s="12">
        <v>217775349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200460486</v>
      </c>
      <c r="E59" s="14">
        <f>E60+E63</f>
        <v>239767548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/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200460486</v>
      </c>
      <c r="E63" s="12">
        <v>239767548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-5781845</v>
      </c>
      <c r="E64" s="14">
        <f>E53-E59</f>
        <v>-21992199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18658802</v>
      </c>
      <c r="E66" s="14">
        <v>-668506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23832038</v>
      </c>
      <c r="E68" s="14">
        <v>24500544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42490840</v>
      </c>
      <c r="E70" s="14">
        <v>23832038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2025-01-16T18:56:24Z</dcterms:modified>
</cp:coreProperties>
</file>