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 PODER JUDICIAL\BASE CONSOLIDADA PODER JUDICIAL\"/>
    </mc:Choice>
  </mc:AlternateContent>
  <xr:revisionPtr revIDLastSave="0" documentId="13_ncr:1_{7A011B06-C49E-4883-A6BD-367B676B7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E64" i="1" l="1"/>
  <c r="D50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<sst xmlns="http://schemas.openxmlformats.org/spreadsheetml/2006/main" count="61" uniqueCount="53">
  <si>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</si>
  <si>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</si>
  <si>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</si>
  <si>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</si>
  <si>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</si>
  <si>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</si>
  <si>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</si>
  <si>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</si>
  <si>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</si>
  <si>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</si>
  <si>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</si>
  <si>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</si>
  <si>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</si>
  <si>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</si>
  <si>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</si>
  <si>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</si>
  <si>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</si>
  <si>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</si>
  <si>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</si>
  <si>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</si>
  <si>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</si>
  <si>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</si>
  <si>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</si>
  <si>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</si>
  <si>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</si>
  <si>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</si>
  <si>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</si>
  <si>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</si>
  <si>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</si>
  <si>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</si>
  <si>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</si>
  <si>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</si>
  <si>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</si>
  <si>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</si>
  <si>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</si>
  <si>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</si>
  <si>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</si>
  <si>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</si>
  <si>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</si>
  <si>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</si>
  <si>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</si>
  <si>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</si>
  <si>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</si>
  <si>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</si>
  <si>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</si>
  <si>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</si>
  <si>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</si>
  <si>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</si>
  <si>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</si>
  <si>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</si>
  <si>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</si>
  <si>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2024</t>
  </si>
  <si>
    <t>Del 1 de enero 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</si>
</sst>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2024</v>
      </c>
      <c r="E7" s="5">
        <v>2023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599060128</v>
      </c>
      <c r="E9" s="14">
        <f>SUM(E10:E19)</f>
        <v>559156441</v>
      </c>
      <c r="F9" s="3"/>
    </row>
    <row r="10" spans="1:6" ht="13.5" customHeight="1" x14ac:dyDescent="0.25">
      <c r="A10" s="15" t="s">
        <v>5</v>
      </c>
      <c r="B10" s="16"/>
      <c r="C10" s="17"/>
      <c r="D10" s="12"/>
      <c r="E10" s="12"/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/>
      <c r="E13" s="12"/>
      <c r="F13" s="3"/>
    </row>
    <row r="14" spans="1:6" ht="13.5" customHeight="1" x14ac:dyDescent="0.25">
      <c r="A14" s="15" t="s">
        <v>9</v>
      </c>
      <c r="B14" s="16"/>
      <c r="C14" s="17"/>
      <c r="D14" s="12">
        <v>21579740</v>
      </c>
      <c r="E14" s="12">
        <v>15086648</v>
      </c>
      <c r="F14" s="3"/>
    </row>
    <row r="15" spans="1:6" ht="13.5" customHeight="1" x14ac:dyDescent="0.25">
      <c r="A15" s="15" t="s">
        <v>10</v>
      </c>
      <c r="B15" s="16"/>
      <c r="C15" s="17"/>
      <c r="D15" s="12"/>
      <c r="E15" s="12"/>
      <c r="F15" s="3"/>
    </row>
    <row r="16" spans="1:6" ht="13.5" customHeight="1" x14ac:dyDescent="0.25">
      <c r="A16" s="15" t="s">
        <v>11</v>
      </c>
      <c r="B16" s="16"/>
      <c r="C16" s="17"/>
      <c r="D16" s="12">
        <v>662862</v>
      </c>
      <c r="E16" s="12">
        <v>277222</v>
      </c>
      <c r="F16" s="3"/>
    </row>
    <row r="17" spans="1:6" ht="13.5" customHeight="1" x14ac:dyDescent="0.25">
      <c r="A17" s="15" t="s">
        <v>12</v>
      </c>
      <c r="B17" s="16"/>
      <c r="C17" s="17"/>
      <c r="D17" s="12"/>
      <c r="E17" s="12"/>
      <c r="F17" s="3"/>
    </row>
    <row r="18" spans="1:6" ht="13.5" customHeight="1" x14ac:dyDescent="0.25">
      <c r="A18" s="15" t="s">
        <v>13</v>
      </c>
      <c r="B18" s="16"/>
      <c r="C18" s="17"/>
      <c r="D18" s="12">
        <v>576817526</v>
      </c>
      <c r="E18" s="12">
        <v>543792571</v>
      </c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516327684</v>
      </c>
      <c r="E21" s="14">
        <f t="shared" ref="E21" si="0">SUM(E22:E37)</f>
        <v>471642308</v>
      </c>
      <c r="F21" s="3"/>
    </row>
    <row r="22" spans="1:6" ht="12" customHeight="1" x14ac:dyDescent="0.25">
      <c r="A22" s="15" t="s">
        <v>16</v>
      </c>
      <c r="B22" s="16"/>
      <c r="C22" s="17"/>
      <c r="D22" s="12">
        <v>449914036</v>
      </c>
      <c r="E22" s="12">
        <v>415904223</v>
      </c>
      <c r="F22" s="3"/>
    </row>
    <row r="23" spans="1:6" ht="12" customHeight="1" x14ac:dyDescent="0.25">
      <c r="A23" s="15" t="s">
        <v>17</v>
      </c>
      <c r="B23" s="16"/>
      <c r="C23" s="17"/>
      <c r="D23" s="12">
        <v>16730455</v>
      </c>
      <c r="E23" s="12">
        <v>12254837</v>
      </c>
      <c r="F23" s="3"/>
    </row>
    <row r="24" spans="1:6" ht="12" customHeight="1" x14ac:dyDescent="0.25">
      <c r="A24" s="15" t="s">
        <v>18</v>
      </c>
      <c r="B24" s="16"/>
      <c r="C24" s="17"/>
      <c r="D24" s="12">
        <v>49683193</v>
      </c>
      <c r="E24" s="12">
        <v>43483248</v>
      </c>
      <c r="F24" s="3"/>
    </row>
    <row r="25" spans="1:6" ht="12" customHeight="1" x14ac:dyDescent="0.25">
      <c r="A25" s="15" t="s">
        <v>19</v>
      </c>
      <c r="B25" s="16"/>
      <c r="C25" s="17"/>
      <c r="D25" s="12"/>
      <c r="E25" s="12"/>
      <c r="F25" s="3"/>
    </row>
    <row r="26" spans="1:6" ht="12" customHeight="1" x14ac:dyDescent="0.25">
      <c r="A26" s="15" t="s">
        <v>20</v>
      </c>
      <c r="B26" s="16"/>
      <c r="C26" s="17"/>
      <c r="D26" s="12"/>
      <c r="E26" s="12"/>
      <c r="F26" s="3"/>
    </row>
    <row r="27" spans="1:6" ht="12" customHeight="1" x14ac:dyDescent="0.25">
      <c r="A27" s="15" t="s">
        <v>21</v>
      </c>
      <c r="B27" s="16"/>
      <c r="C27" s="17"/>
      <c r="D27" s="12"/>
      <c r="E27" s="12"/>
      <c r="F27" s="3"/>
    </row>
    <row r="28" spans="1:6" ht="12" customHeight="1" x14ac:dyDescent="0.25">
      <c r="A28" s="15" t="s">
        <v>22</v>
      </c>
      <c r="B28" s="16"/>
      <c r="C28" s="17"/>
      <c r="D28" s="12"/>
      <c r="E28" s="12"/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/>
      <c r="E32" s="12"/>
      <c r="F32" s="3"/>
    </row>
    <row r="33" spans="1:6" ht="12" customHeight="1" x14ac:dyDescent="0.25">
      <c r="A33" s="15" t="s">
        <v>27</v>
      </c>
      <c r="B33" s="16"/>
      <c r="C33" s="17"/>
      <c r="D33" s="12"/>
      <c r="E33" s="12"/>
      <c r="F33" s="3"/>
    </row>
    <row r="34" spans="1:6" ht="12" customHeight="1" x14ac:dyDescent="0.25">
      <c r="A34" s="15" t="s">
        <v>28</v>
      </c>
      <c r="B34" s="16"/>
      <c r="C34" s="17"/>
      <c r="D34" s="12"/>
      <c r="E34" s="12"/>
      <c r="F34" s="3"/>
    </row>
    <row r="35" spans="1:6" ht="12" customHeight="1" x14ac:dyDescent="0.25">
      <c r="A35" s="15" t="s">
        <v>29</v>
      </c>
      <c r="B35" s="16"/>
      <c r="C35" s="17"/>
      <c r="D35" s="12"/>
      <c r="E35" s="12"/>
      <c r="F35" s="3"/>
    </row>
    <row r="36" spans="1:6" ht="12" customHeight="1" x14ac:dyDescent="0.25">
      <c r="A36" s="15" t="s">
        <v>30</v>
      </c>
      <c r="B36" s="16"/>
      <c r="C36" s="17"/>
      <c r="D36" s="12"/>
      <c r="E36" s="12"/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82732444</v>
      </c>
      <c r="E38" s="14">
        <f>E9-E21</f>
        <v>87514133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15" t="s">
        <v>34</v>
      </c>
      <c r="B42" s="16"/>
      <c r="C42" s="17"/>
      <c r="D42" s="12"/>
      <c r="E42" s="12"/>
      <c r="F42" s="3"/>
    </row>
    <row r="43" spans="1:6" ht="12.75" customHeight="1" x14ac:dyDescent="0.25">
      <c r="A43" s="15" t="s">
        <v>35</v>
      </c>
      <c r="B43" s="16"/>
      <c r="C43" s="17"/>
      <c r="D43" s="12"/>
      <c r="E43" s="12"/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47330173</v>
      </c>
      <c r="E46" s="14">
        <f>E47+E48+E49</f>
        <v>8822375</v>
      </c>
      <c r="F46" s="3"/>
    </row>
    <row r="47" spans="1:6" ht="12" customHeight="1" x14ac:dyDescent="0.25">
      <c r="A47" s="15" t="s">
        <v>34</v>
      </c>
      <c r="B47" s="16"/>
      <c r="C47" s="17"/>
      <c r="D47" s="12">
        <v>637190</v>
      </c>
      <c r="E47" s="12">
        <v>98003</v>
      </c>
      <c r="F47" s="3"/>
    </row>
    <row r="48" spans="1:6" ht="12" customHeight="1" x14ac:dyDescent="0.25">
      <c r="A48" s="15" t="s">
        <v>35</v>
      </c>
      <c r="B48" s="16"/>
      <c r="C48" s="17"/>
      <c r="D48" s="12">
        <v>46583827</v>
      </c>
      <c r="E48" s="12">
        <v>8724372</v>
      </c>
      <c r="F48" s="3"/>
    </row>
    <row r="49" spans="1:6" ht="12" customHeight="1" x14ac:dyDescent="0.25">
      <c r="A49" s="15" t="s">
        <v>37</v>
      </c>
      <c r="B49" s="16"/>
      <c r="C49" s="17"/>
      <c r="D49" s="12">
        <v>109156</v>
      </c>
      <c r="E49" s="12"/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-47330173</v>
      </c>
      <c r="E50" s="14">
        <f>E41-E46</f>
        <v>-8822375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1373016830</v>
      </c>
      <c r="E53" s="14">
        <f>E54+E57</f>
        <v>1443005353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1373016830</v>
      </c>
      <c r="E57" s="12">
        <v>1443005353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1412023280</v>
      </c>
      <c r="E59" s="14">
        <f>E60+E63</f>
        <v>1456277270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1412023280</v>
      </c>
      <c r="E63" s="12">
        <v>1456277270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-39006450</v>
      </c>
      <c r="E64" s="14">
        <f>E53-E59</f>
        <v>-13271917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-3604180</v>
      </c>
      <c r="E66" s="14">
        <v>65419842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171440151</v>
      </c>
      <c r="E68" s="14">
        <v>106020309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167835971</v>
      </c>
      <c r="E70" s="14">
        <v>171440151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2025-01-16T20:42:37Z</dcterms:modified>
</cp:coreProperties>
</file>